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55" windowWidth="19200" windowHeight="12375"/>
  </bookViews>
  <sheets>
    <sheet name="TRS One Pager" sheetId="8" r:id="rId1"/>
    <sheet name="Example" sheetId="7" r:id="rId2"/>
    <sheet name="Disclaimers" sheetId="3" r:id="rId3"/>
  </sheets>
  <calcPr calcId="125725"/>
</workbook>
</file>

<file path=xl/calcChain.xml><?xml version="1.0" encoding="utf-8"?>
<calcChain xmlns="http://schemas.openxmlformats.org/spreadsheetml/2006/main">
  <c r="I12" i="8"/>
  <c r="J12"/>
  <c r="I16"/>
  <c r="J16"/>
  <c r="I20"/>
  <c r="J20"/>
  <c r="C30"/>
  <c r="D30"/>
  <c r="I31"/>
  <c r="J31"/>
  <c r="I33"/>
  <c r="J33"/>
  <c r="I41"/>
  <c r="J41"/>
  <c r="I12" i="7"/>
  <c r="J12"/>
  <c r="I16"/>
  <c r="J16"/>
  <c r="I20"/>
  <c r="J20"/>
  <c r="C30"/>
  <c r="D30"/>
  <c r="I31"/>
  <c r="J31"/>
  <c r="I33"/>
  <c r="J33"/>
  <c r="I41"/>
  <c r="J41"/>
</calcChain>
</file>

<file path=xl/sharedStrings.xml><?xml version="1.0" encoding="utf-8"?>
<sst xmlns="http://schemas.openxmlformats.org/spreadsheetml/2006/main" count="158" uniqueCount="80">
  <si>
    <t>Expected</t>
  </si>
  <si>
    <t>Average Holding Period</t>
  </si>
  <si>
    <t>Historical</t>
  </si>
  <si>
    <t>Period</t>
  </si>
  <si>
    <t>Number</t>
  </si>
  <si>
    <t>Geographic Exposure</t>
  </si>
  <si>
    <t>North America</t>
  </si>
  <si>
    <t>Europe</t>
  </si>
  <si>
    <t>Asia</t>
  </si>
  <si>
    <t>Other</t>
  </si>
  <si>
    <t>Return Attribution</t>
  </si>
  <si>
    <t>IRR, gross</t>
  </si>
  <si>
    <t>IRR, net</t>
  </si>
  <si>
    <t>Address</t>
  </si>
  <si>
    <t>Email Address</t>
  </si>
  <si>
    <t>Telephone Number</t>
  </si>
  <si>
    <t>Previous Fund Size</t>
  </si>
  <si>
    <t>Expected Final Close Date</t>
  </si>
  <si>
    <t>Number of Investments/Fund</t>
  </si>
  <si>
    <t>John Smith</t>
  </si>
  <si>
    <t>Estimated Size of  Fund</t>
  </si>
  <si>
    <t>Primary TRS Contact</t>
  </si>
  <si>
    <t>Firm Overview</t>
  </si>
  <si>
    <t>Fund Overview</t>
  </si>
  <si>
    <t>Role at Prior Firm</t>
  </si>
  <si>
    <t>Prior Firm</t>
  </si>
  <si>
    <t>Notes &amp; Clarifications</t>
  </si>
  <si>
    <t>Role</t>
  </si>
  <si>
    <t>Top 3 IP Backgrounds</t>
  </si>
  <si>
    <t>Range</t>
  </si>
  <si>
    <t>Performance - Start Date</t>
  </si>
  <si>
    <t>Office Locations</t>
  </si>
  <si>
    <t>Key Terms</t>
  </si>
  <si>
    <t>Management Fee</t>
  </si>
  <si>
    <t>Carry</t>
  </si>
  <si>
    <t>Property Exposure</t>
  </si>
  <si>
    <t>Office</t>
  </si>
  <si>
    <t>Retail</t>
  </si>
  <si>
    <t>Hotel</t>
  </si>
  <si>
    <t>Timber</t>
  </si>
  <si>
    <t>Agricultural</t>
  </si>
  <si>
    <t>Land Development</t>
  </si>
  <si>
    <t xml:space="preserve">     West</t>
  </si>
  <si>
    <t xml:space="preserve">     South</t>
  </si>
  <si>
    <t xml:space="preserve">     Midwest</t>
  </si>
  <si>
    <t xml:space="preserve">     East</t>
  </si>
  <si>
    <t>Average Years RE Exp.</t>
  </si>
  <si>
    <t>Preferred Return</t>
  </si>
  <si>
    <t>Median Investment Leverage</t>
  </si>
  <si>
    <t>Core</t>
  </si>
  <si>
    <t xml:space="preserve">     Lease</t>
  </si>
  <si>
    <t xml:space="preserve">     Reposition</t>
  </si>
  <si>
    <t>Specialty (value add)</t>
  </si>
  <si>
    <t>Opportunistic</t>
  </si>
  <si>
    <t>Income</t>
  </si>
  <si>
    <t>Appreciation</t>
  </si>
  <si>
    <t>Median Investment- Net</t>
  </si>
  <si>
    <t>Inception Year of Firm</t>
  </si>
  <si>
    <t xml:space="preserve">     Development</t>
  </si>
  <si>
    <t xml:space="preserve">     Re-development</t>
  </si>
  <si>
    <t xml:space="preserve">     Other</t>
  </si>
  <si>
    <t>1)</t>
  </si>
  <si>
    <t>2)</t>
  </si>
  <si>
    <t>3)</t>
  </si>
  <si>
    <t>Investment Professionals ("IP")</t>
  </si>
  <si>
    <t>123 Street</t>
  </si>
  <si>
    <t>Chicago, IL 60601</t>
  </si>
  <si>
    <t>john.smith@xyz.com</t>
  </si>
  <si>
    <t>312-601-1234</t>
  </si>
  <si>
    <t>Chicago, NY, London</t>
  </si>
  <si>
    <t>15-75</t>
  </si>
  <si>
    <t>7 years</t>
  </si>
  <si>
    <t>Industrial</t>
  </si>
  <si>
    <t>ABC Fund IV</t>
  </si>
  <si>
    <t>(information as of 12/31/09)</t>
  </si>
  <si>
    <t>Firm Name/Fund Series</t>
  </si>
  <si>
    <t>(information as of xx/xx/xxxx)</t>
  </si>
  <si>
    <t>Equity Multiple</t>
  </si>
  <si>
    <t>Investment Strategy</t>
  </si>
  <si>
    <t>Multifamily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</si>
</sst>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0.0\x"/>
    <numFmt numFmtId="169" formatCode="&quot;$&quot;#,##0.0_);\(&quot;$&quot;#,##0.0\)"/>
    <numFmt numFmtId="172" formatCode="m/d/yy;@"/>
    <numFmt numFmtId="173" formatCode="0.0%"/>
  </numFmts>
  <fonts count="11">
    <font>
      <sz val="10"/>
      <name val="Times New Roman"/>
    </font>
    <font>
      <sz val="10"/>
      <name val="Times New Roman"/>
    </font>
    <font>
      <u/>
      <sz val="10"/>
      <name val="Times New Roman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0"/>
      <color indexed="12"/>
      <name val="Times New Roman"/>
    </font>
    <font>
      <sz val="8"/>
      <name val="Times New Roman"/>
    </font>
    <font>
      <sz val="10"/>
      <name val="Times New Roman"/>
      <family val="1"/>
    </font>
    <font>
      <i/>
      <sz val="14"/>
      <name val="Times New Roman"/>
      <family val="1"/>
    </font>
    <font>
      <b/>
      <u/>
      <sz val="18"/>
      <name val="Times New Roman"/>
      <family val="1"/>
    </font>
    <font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2" fillId="0" borderId="0" xfId="3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3" fillId="0" borderId="1" xfId="3" applyFont="1" applyBorder="1" applyAlignment="1">
      <alignment horizontal="center"/>
    </xf>
    <xf numFmtId="9" fontId="3" fillId="0" borderId="0" xfId="3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9" fontId="1" fillId="2" borderId="2" xfId="3" applyFill="1" applyBorder="1" applyAlignment="1">
      <alignment horizontal="center"/>
    </xf>
    <xf numFmtId="9" fontId="1" fillId="2" borderId="3" xfId="3" applyFill="1" applyBorder="1" applyAlignment="1">
      <alignment horizontal="center"/>
    </xf>
    <xf numFmtId="9" fontId="1" fillId="0" borderId="0" xfId="3" applyBorder="1" applyAlignment="1">
      <alignment horizontal="center"/>
    </xf>
    <xf numFmtId="9" fontId="1" fillId="0" borderId="1" xfId="3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4" xfId="0" quotePrefix="1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2" fillId="0" borderId="0" xfId="3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0" fillId="0" borderId="0" xfId="0" applyFont="1" applyAlignment="1"/>
    <xf numFmtId="0" fontId="8" fillId="0" borderId="0" xfId="0" applyFont="1" applyAlignment="1"/>
    <xf numFmtId="0" fontId="0" fillId="0" borderId="0" xfId="0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7" fillId="0" borderId="4" xfId="0" applyFont="1" applyBorder="1" applyAlignment="1"/>
    <xf numFmtId="0" fontId="3" fillId="0" borderId="0" xfId="0" applyFont="1" applyBorder="1" applyAlignment="1"/>
    <xf numFmtId="0" fontId="0" fillId="0" borderId="4" xfId="0" applyBorder="1" applyAlignment="1"/>
    <xf numFmtId="0" fontId="0" fillId="0" borderId="0" xfId="0" applyFill="1" applyBorder="1" applyAlignment="1"/>
    <xf numFmtId="0" fontId="3" fillId="0" borderId="4" xfId="0" applyFont="1" applyBorder="1" applyAlignment="1"/>
    <xf numFmtId="0" fontId="4" fillId="0" borderId="0" xfId="0" applyFont="1" applyAlignment="1"/>
    <xf numFmtId="0" fontId="0" fillId="0" borderId="0" xfId="0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3" fillId="0" borderId="0" xfId="0" applyFont="1" applyAlignment="1"/>
    <xf numFmtId="0" fontId="0" fillId="0" borderId="1" xfId="0" applyBorder="1" applyAlignment="1"/>
    <xf numFmtId="0" fontId="3" fillId="0" borderId="4" xfId="0" quotePrefix="1" applyFont="1" applyBorder="1" applyAlignment="1">
      <alignment horizontal="right"/>
    </xf>
    <xf numFmtId="37" fontId="1" fillId="0" borderId="0" xfId="1" applyNumberFormat="1" applyFill="1" applyBorder="1" applyAlignment="1">
      <alignment horizontal="center"/>
    </xf>
    <xf numFmtId="37" fontId="1" fillId="0" borderId="1" xfId="1" applyNumberFormat="1" applyFill="1" applyBorder="1" applyAlignment="1">
      <alignment horizontal="center"/>
    </xf>
    <xf numFmtId="9" fontId="1" fillId="0" borderId="0" xfId="3" applyFill="1" applyBorder="1" applyAlignment="1">
      <alignment horizontal="center"/>
    </xf>
    <xf numFmtId="9" fontId="1" fillId="2" borderId="5" xfId="3" applyFill="1" applyBorder="1" applyAlignment="1">
      <alignment horizontal="center"/>
    </xf>
    <xf numFmtId="9" fontId="1" fillId="2" borderId="6" xfId="3" applyFill="1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0" fontId="7" fillId="2" borderId="7" xfId="0" applyNumberFormat="1" applyFont="1" applyFill="1" applyBorder="1" applyAlignment="1" applyProtection="1">
      <alignment horizontal="center"/>
      <protection locked="0"/>
    </xf>
    <xf numFmtId="173" fontId="7" fillId="2" borderId="9" xfId="0" applyNumberFormat="1" applyFont="1" applyFill="1" applyBorder="1" applyAlignment="1" applyProtection="1">
      <alignment horizontal="center"/>
      <protection locked="0"/>
    </xf>
    <xf numFmtId="173" fontId="7" fillId="2" borderId="8" xfId="0" applyNumberFormat="1" applyFont="1" applyFill="1" applyBorder="1" applyAlignment="1" applyProtection="1">
      <alignment horizontal="center"/>
      <protection locked="0"/>
    </xf>
    <xf numFmtId="5" fontId="1" fillId="2" borderId="7" xfId="1" applyNumberFormat="1" applyFill="1" applyBorder="1" applyAlignment="1" applyProtection="1">
      <alignment horizontal="center"/>
      <protection locked="0"/>
    </xf>
    <xf numFmtId="5" fontId="1" fillId="2" borderId="9" xfId="1" applyNumberFormat="1" applyFill="1" applyBorder="1" applyAlignment="1" applyProtection="1">
      <alignment horizontal="center"/>
      <protection locked="0"/>
    </xf>
    <xf numFmtId="172" fontId="7" fillId="2" borderId="9" xfId="0" applyNumberFormat="1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9" fontId="1" fillId="2" borderId="2" xfId="3" applyFill="1" applyBorder="1" applyAlignment="1" applyProtection="1">
      <alignment horizontal="center"/>
      <protection locked="0"/>
    </xf>
    <xf numFmtId="9" fontId="1" fillId="2" borderId="3" xfId="3" applyFill="1" applyBorder="1" applyAlignment="1" applyProtection="1">
      <alignment horizontal="center"/>
      <protection locked="0"/>
    </xf>
    <xf numFmtId="9" fontId="1" fillId="2" borderId="10" xfId="3" applyFill="1" applyBorder="1" applyAlignment="1" applyProtection="1">
      <alignment horizontal="center"/>
      <protection locked="0"/>
    </xf>
    <xf numFmtId="9" fontId="1" fillId="2" borderId="11" xfId="3" applyFill="1" applyBorder="1" applyAlignment="1" applyProtection="1">
      <alignment horizontal="center"/>
      <protection locked="0"/>
    </xf>
    <xf numFmtId="9" fontId="1" fillId="2" borderId="4" xfId="3" applyFill="1" applyBorder="1" applyAlignment="1" applyProtection="1">
      <alignment horizontal="center"/>
      <protection locked="0"/>
    </xf>
    <xf numFmtId="9" fontId="1" fillId="2" borderId="1" xfId="3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2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7" fillId="2" borderId="10" xfId="0" applyFont="1" applyFill="1" applyBorder="1" applyAlignment="1" applyProtection="1">
      <alignment horizontal="center" wrapText="1"/>
      <protection locked="0"/>
    </xf>
    <xf numFmtId="0" fontId="7" fillId="2" borderId="13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 wrapText="1"/>
      <protection locked="0"/>
    </xf>
    <xf numFmtId="169" fontId="1" fillId="2" borderId="2" xfId="1" applyNumberFormat="1" applyFill="1" applyBorder="1" applyAlignment="1" applyProtection="1">
      <alignment horizontal="center"/>
      <protection locked="0"/>
    </xf>
    <xf numFmtId="169" fontId="1" fillId="2" borderId="3" xfId="1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quotePrefix="1" applyFill="1" applyBorder="1" applyAlignment="1" applyProtection="1">
      <alignment horizontal="center"/>
      <protection locked="0"/>
    </xf>
    <xf numFmtId="37" fontId="1" fillId="2" borderId="10" xfId="1" applyNumberFormat="1" applyFill="1" applyBorder="1" applyAlignment="1" applyProtection="1">
      <alignment horizontal="center"/>
      <protection locked="0"/>
    </xf>
    <xf numFmtId="37" fontId="1" fillId="2" borderId="11" xfId="1" applyNumberFormat="1" applyFill="1" applyBorder="1" applyAlignment="1" applyProtection="1">
      <alignment horizontal="center"/>
      <protection locked="0"/>
    </xf>
    <xf numFmtId="9" fontId="1" fillId="2" borderId="5" xfId="3" applyFill="1" applyBorder="1" applyAlignment="1" applyProtection="1">
      <alignment horizontal="center"/>
      <protection locked="0"/>
    </xf>
    <xf numFmtId="9" fontId="1" fillId="2" borderId="6" xfId="3" applyFill="1" applyBorder="1" applyAlignment="1" applyProtection="1">
      <alignment horizontal="center"/>
      <protection locked="0"/>
    </xf>
    <xf numFmtId="9" fontId="2" fillId="2" borderId="10" xfId="3" applyFont="1" applyFill="1" applyBorder="1" applyAlignment="1" applyProtection="1">
      <alignment horizontal="center"/>
      <protection locked="0"/>
    </xf>
    <xf numFmtId="9" fontId="2" fillId="2" borderId="11" xfId="3" applyFon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left"/>
      <protection locked="0"/>
    </xf>
    <xf numFmtId="0" fontId="7" fillId="2" borderId="13" xfId="0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9" fillId="0" borderId="2" xfId="0" quotePrefix="1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8" fillId="0" borderId="4" xfId="0" quotePrefix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172" fontId="7" fillId="2" borderId="2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12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5" fillId="2" borderId="4" xfId="2" quotePrefix="1" applyFill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.smith@xyz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Normal="100" workbookViewId="0">
      <selection activeCell="C12" sqref="C12"/>
    </sheetView>
  </sheetViews>
  <sheetFormatPr defaultRowHeight="12.75"/>
  <cols>
    <col min="1" max="1" width="2.83203125" style="42" customWidth="1"/>
    <col min="2" max="2" width="28.83203125" style="39" customWidth="1"/>
    <col min="3" max="4" width="12.83203125" style="1" customWidth="1"/>
    <col min="5" max="5" width="7.83203125" style="1" customWidth="1"/>
    <col min="6" max="6" width="2.5" style="1" customWidth="1"/>
    <col min="7" max="7" width="2.5" style="39" customWidth="1"/>
    <col min="8" max="8" width="25.83203125" style="39" customWidth="1"/>
    <col min="9" max="10" width="12.83203125" style="39" customWidth="1"/>
    <col min="11" max="16384" width="9.33203125" style="39"/>
  </cols>
  <sheetData>
    <row r="1" spans="1:10" s="28" customFormat="1" ht="23.25">
      <c r="A1" s="106" t="s">
        <v>75</v>
      </c>
      <c r="B1" s="107"/>
      <c r="C1" s="107"/>
      <c r="D1" s="107"/>
      <c r="E1" s="107"/>
      <c r="F1" s="107"/>
      <c r="G1" s="107"/>
      <c r="H1" s="107"/>
      <c r="I1" s="107"/>
      <c r="J1" s="108"/>
    </row>
    <row r="2" spans="1:10" s="29" customFormat="1" ht="18.75">
      <c r="A2" s="109" t="s">
        <v>76</v>
      </c>
      <c r="B2" s="110"/>
      <c r="C2" s="110"/>
      <c r="D2" s="110"/>
      <c r="E2" s="110"/>
      <c r="F2" s="110"/>
      <c r="G2" s="110"/>
      <c r="H2" s="110"/>
      <c r="I2" s="110"/>
      <c r="J2" s="111"/>
    </row>
    <row r="3" spans="1:10" s="32" customFormat="1" ht="13.5" customHeight="1" thickBot="1">
      <c r="A3" s="22" t="s">
        <v>22</v>
      </c>
      <c r="B3" s="30"/>
      <c r="C3" s="31"/>
      <c r="D3" s="4"/>
      <c r="E3" s="4"/>
      <c r="F3" s="23"/>
      <c r="G3" s="3"/>
      <c r="H3" s="3"/>
      <c r="I3" s="5" t="s">
        <v>2</v>
      </c>
      <c r="J3" s="6" t="s">
        <v>0</v>
      </c>
    </row>
    <row r="4" spans="1:10" s="32" customFormat="1">
      <c r="A4" s="33"/>
      <c r="B4" s="30" t="s">
        <v>21</v>
      </c>
      <c r="C4" s="114"/>
      <c r="D4" s="115"/>
      <c r="E4" s="116"/>
      <c r="F4" s="23"/>
      <c r="G4" s="18" t="s">
        <v>56</v>
      </c>
      <c r="H4" s="30"/>
      <c r="I4" s="85"/>
      <c r="J4" s="86"/>
    </row>
    <row r="5" spans="1:10" s="32" customFormat="1">
      <c r="A5" s="33"/>
      <c r="B5" s="30" t="s">
        <v>13</v>
      </c>
      <c r="C5" s="117"/>
      <c r="D5" s="118"/>
      <c r="E5" s="119"/>
      <c r="F5" s="23"/>
      <c r="G5" s="34"/>
      <c r="H5" s="30" t="s">
        <v>29</v>
      </c>
      <c r="I5" s="87"/>
      <c r="J5" s="88"/>
    </row>
    <row r="6" spans="1:10" s="32" customFormat="1">
      <c r="A6" s="33"/>
      <c r="B6" s="31"/>
      <c r="C6" s="117"/>
      <c r="D6" s="118"/>
      <c r="E6" s="119"/>
      <c r="F6" s="23"/>
      <c r="G6" s="18" t="s">
        <v>48</v>
      </c>
      <c r="H6" s="30"/>
      <c r="I6" s="63"/>
      <c r="J6" s="64"/>
    </row>
    <row r="7" spans="1:10" s="32" customFormat="1">
      <c r="A7" s="33"/>
      <c r="B7" s="30" t="s">
        <v>14</v>
      </c>
      <c r="C7" s="120"/>
      <c r="D7" s="118"/>
      <c r="E7" s="119"/>
      <c r="F7" s="23"/>
      <c r="G7" s="34" t="s">
        <v>1</v>
      </c>
      <c r="H7" s="30"/>
      <c r="I7" s="87"/>
      <c r="J7" s="89"/>
    </row>
    <row r="8" spans="1:10" s="32" customFormat="1" ht="13.5" thickBot="1">
      <c r="A8" s="35"/>
      <c r="B8" s="30" t="s">
        <v>15</v>
      </c>
      <c r="C8" s="117"/>
      <c r="D8" s="118"/>
      <c r="E8" s="119"/>
      <c r="F8" s="23"/>
      <c r="G8" s="34" t="s">
        <v>18</v>
      </c>
      <c r="H8" s="30"/>
      <c r="I8" s="90"/>
      <c r="J8" s="91"/>
    </row>
    <row r="9" spans="1:10" s="32" customFormat="1" ht="13.5" thickBot="1">
      <c r="A9" s="35"/>
      <c r="B9" s="36" t="s">
        <v>31</v>
      </c>
      <c r="C9" s="97"/>
      <c r="D9" s="98"/>
      <c r="E9" s="99"/>
      <c r="F9" s="23"/>
      <c r="G9" s="34"/>
      <c r="H9" s="30"/>
      <c r="I9" s="45"/>
      <c r="J9" s="46"/>
    </row>
    <row r="10" spans="1:10" s="32" customFormat="1" ht="13.5" thickBot="1">
      <c r="A10" s="33"/>
      <c r="B10" s="31"/>
      <c r="C10" s="31"/>
      <c r="D10" s="31"/>
      <c r="E10" s="4"/>
      <c r="F10" s="23"/>
      <c r="G10" s="34" t="s">
        <v>78</v>
      </c>
      <c r="H10" s="30"/>
      <c r="I10" s="2"/>
      <c r="J10" s="7"/>
    </row>
    <row r="11" spans="1:10" s="32" customFormat="1" ht="13.5" thickBot="1">
      <c r="A11" s="22" t="s">
        <v>64</v>
      </c>
      <c r="B11" s="30"/>
      <c r="C11" s="20"/>
      <c r="D11" s="20"/>
      <c r="E11" s="4"/>
      <c r="F11" s="23"/>
      <c r="G11" s="34"/>
      <c r="H11" s="30" t="s">
        <v>49</v>
      </c>
      <c r="I11" s="92"/>
      <c r="J11" s="93"/>
    </row>
    <row r="12" spans="1:10" s="32" customFormat="1" ht="13.5" thickBot="1">
      <c r="A12" s="37"/>
      <c r="B12" s="30" t="s">
        <v>4</v>
      </c>
      <c r="C12" s="50"/>
      <c r="D12" s="20"/>
      <c r="E12" s="4"/>
      <c r="F12" s="23"/>
      <c r="G12" s="34"/>
      <c r="H12" s="19" t="s">
        <v>52</v>
      </c>
      <c r="I12" s="48">
        <f>+I13+I14+I15</f>
        <v>0</v>
      </c>
      <c r="J12" s="49">
        <f>+J13+J14+J15</f>
        <v>0</v>
      </c>
    </row>
    <row r="13" spans="1:10" s="32" customFormat="1" ht="13.5" thickBot="1">
      <c r="A13" s="37"/>
      <c r="B13" s="19" t="s">
        <v>46</v>
      </c>
      <c r="C13" s="51"/>
      <c r="D13" s="20"/>
      <c r="E13" s="4"/>
      <c r="F13" s="23"/>
      <c r="G13" s="34"/>
      <c r="H13" s="30" t="s">
        <v>50</v>
      </c>
      <c r="I13" s="63"/>
      <c r="J13" s="64"/>
    </row>
    <row r="14" spans="1:10" s="32" customFormat="1">
      <c r="A14" s="37"/>
      <c r="B14" s="19"/>
      <c r="C14" s="20"/>
      <c r="D14" s="20"/>
      <c r="E14" s="4"/>
      <c r="F14" s="23"/>
      <c r="G14" s="34"/>
      <c r="H14" s="30" t="s">
        <v>51</v>
      </c>
      <c r="I14" s="63"/>
      <c r="J14" s="64"/>
    </row>
    <row r="15" spans="1:10" s="38" customFormat="1" ht="13.5" thickBot="1">
      <c r="A15" s="37" t="s">
        <v>32</v>
      </c>
      <c r="B15" s="31"/>
      <c r="C15" s="31"/>
      <c r="D15" s="31"/>
      <c r="E15" s="4"/>
      <c r="F15" s="23"/>
      <c r="G15" s="34"/>
      <c r="H15" s="30" t="s">
        <v>60</v>
      </c>
      <c r="I15" s="63"/>
      <c r="J15" s="64"/>
    </row>
    <row r="16" spans="1:10" ht="13.5" thickBot="1">
      <c r="A16" s="33"/>
      <c r="B16" s="31" t="s">
        <v>33</v>
      </c>
      <c r="C16" s="52"/>
      <c r="D16" s="31"/>
      <c r="E16" s="4"/>
      <c r="F16" s="23"/>
      <c r="G16" s="34"/>
      <c r="H16" s="30" t="s">
        <v>53</v>
      </c>
      <c r="I16" s="48">
        <f>+I17+I18+I19</f>
        <v>0</v>
      </c>
      <c r="J16" s="49">
        <f>+J17+J18+J19</f>
        <v>0</v>
      </c>
    </row>
    <row r="17" spans="1:10">
      <c r="A17" s="33"/>
      <c r="B17" s="31" t="s">
        <v>34</v>
      </c>
      <c r="C17" s="53"/>
      <c r="D17" s="31"/>
      <c r="E17" s="5"/>
      <c r="F17" s="24"/>
      <c r="G17" s="34"/>
      <c r="H17" s="30" t="s">
        <v>58</v>
      </c>
      <c r="I17" s="63"/>
      <c r="J17" s="64"/>
    </row>
    <row r="18" spans="1:10" ht="13.5" thickBot="1">
      <c r="A18" s="33"/>
      <c r="B18" s="21" t="s">
        <v>47</v>
      </c>
      <c r="C18" s="54"/>
      <c r="D18" s="31"/>
      <c r="E18" s="2"/>
      <c r="F18" s="20"/>
      <c r="G18" s="34"/>
      <c r="H18" s="30" t="s">
        <v>59</v>
      </c>
      <c r="I18" s="63"/>
      <c r="J18" s="64"/>
    </row>
    <row r="19" spans="1:10" ht="13.5" thickBot="1">
      <c r="A19" s="40"/>
      <c r="B19" s="41"/>
      <c r="C19" s="5"/>
      <c r="D19" s="41"/>
      <c r="E19" s="16"/>
      <c r="F19" s="47"/>
      <c r="G19" s="34"/>
      <c r="H19" s="30" t="s">
        <v>60</v>
      </c>
      <c r="I19" s="61"/>
      <c r="J19" s="62"/>
    </row>
    <row r="20" spans="1:10" ht="13.5" thickBot="1">
      <c r="A20" s="37" t="s">
        <v>23</v>
      </c>
      <c r="B20" s="30"/>
      <c r="C20" s="4"/>
      <c r="D20" s="4"/>
      <c r="E20" s="16"/>
      <c r="F20" s="47"/>
      <c r="G20" s="34"/>
      <c r="H20" s="30"/>
      <c r="I20" s="12">
        <f>+I11+I12+I16</f>
        <v>0</v>
      </c>
      <c r="J20" s="11">
        <f>+J11+J12+J16</f>
        <v>0</v>
      </c>
    </row>
    <row r="21" spans="1:10" ht="13.5" thickBot="1">
      <c r="A21" s="33"/>
      <c r="B21" s="30" t="s">
        <v>20</v>
      </c>
      <c r="C21" s="55"/>
      <c r="D21" s="4"/>
      <c r="E21" s="16"/>
      <c r="F21" s="47"/>
      <c r="G21" s="34" t="s">
        <v>35</v>
      </c>
      <c r="H21" s="30"/>
      <c r="I21" s="5"/>
      <c r="J21" s="6"/>
    </row>
    <row r="22" spans="1:10">
      <c r="A22" s="33"/>
      <c r="B22" s="30" t="s">
        <v>16</v>
      </c>
      <c r="C22" s="56"/>
      <c r="D22" s="4"/>
      <c r="E22" s="8"/>
      <c r="F22" s="25"/>
      <c r="G22" s="34"/>
      <c r="H22" s="30" t="s">
        <v>36</v>
      </c>
      <c r="I22" s="59"/>
      <c r="J22" s="60"/>
    </row>
    <row r="23" spans="1:10">
      <c r="A23" s="33"/>
      <c r="B23" s="30" t="s">
        <v>17</v>
      </c>
      <c r="C23" s="57"/>
      <c r="D23" s="4"/>
      <c r="E23" s="9"/>
      <c r="F23" s="26"/>
      <c r="G23" s="34"/>
      <c r="H23" s="19" t="s">
        <v>72</v>
      </c>
      <c r="I23" s="63"/>
      <c r="J23" s="64"/>
    </row>
    <row r="24" spans="1:10" ht="13.5" thickBot="1">
      <c r="A24" s="33"/>
      <c r="B24" s="19" t="s">
        <v>57</v>
      </c>
      <c r="C24" s="58"/>
      <c r="D24" s="4"/>
      <c r="E24" s="2"/>
      <c r="F24" s="20"/>
      <c r="G24" s="34"/>
      <c r="H24" s="30" t="s">
        <v>79</v>
      </c>
      <c r="I24" s="63"/>
      <c r="J24" s="64"/>
    </row>
    <row r="25" spans="1:10">
      <c r="A25" s="37"/>
      <c r="B25" s="31"/>
      <c r="C25" s="4"/>
      <c r="D25" s="4"/>
      <c r="E25" s="2"/>
      <c r="F25" s="20"/>
      <c r="G25" s="34"/>
      <c r="H25" s="30" t="s">
        <v>37</v>
      </c>
      <c r="I25" s="63"/>
      <c r="J25" s="64"/>
    </row>
    <row r="26" spans="1:10">
      <c r="A26" s="37"/>
      <c r="B26" s="41"/>
      <c r="C26" s="5"/>
      <c r="D26" s="5"/>
      <c r="E26" s="2"/>
      <c r="F26" s="20"/>
      <c r="G26" s="34"/>
      <c r="H26" s="30" t="s">
        <v>38</v>
      </c>
      <c r="I26" s="63"/>
      <c r="J26" s="64"/>
    </row>
    <row r="27" spans="1:10" ht="13.5" thickBot="1">
      <c r="A27" s="37" t="s">
        <v>10</v>
      </c>
      <c r="B27" s="30"/>
      <c r="C27" s="5" t="s">
        <v>2</v>
      </c>
      <c r="D27" s="5" t="s">
        <v>0</v>
      </c>
      <c r="E27" s="10"/>
      <c r="F27" s="20"/>
      <c r="G27" s="34"/>
      <c r="H27" s="30" t="s">
        <v>39</v>
      </c>
      <c r="I27" s="63"/>
      <c r="J27" s="64"/>
    </row>
    <row r="28" spans="1:10">
      <c r="A28" s="37"/>
      <c r="B28" s="30" t="s">
        <v>54</v>
      </c>
      <c r="C28" s="59"/>
      <c r="D28" s="60"/>
      <c r="E28" s="2"/>
      <c r="F28" s="20"/>
      <c r="G28" s="34"/>
      <c r="H28" s="30" t="s">
        <v>40</v>
      </c>
      <c r="I28" s="63"/>
      <c r="J28" s="64"/>
    </row>
    <row r="29" spans="1:10" ht="13.5" thickBot="1">
      <c r="A29" s="37"/>
      <c r="B29" s="30" t="s">
        <v>55</v>
      </c>
      <c r="C29" s="61"/>
      <c r="D29" s="62"/>
      <c r="E29" s="2"/>
      <c r="F29" s="26"/>
      <c r="G29" s="34"/>
      <c r="H29" s="30" t="s">
        <v>41</v>
      </c>
      <c r="I29" s="63"/>
      <c r="J29" s="64"/>
    </row>
    <row r="30" spans="1:10" ht="13.5" thickBot="1">
      <c r="A30" s="37"/>
      <c r="B30" s="30"/>
      <c r="C30" s="13">
        <f>+C28+C29</f>
        <v>0</v>
      </c>
      <c r="D30" s="13">
        <f>+D28+D29</f>
        <v>0</v>
      </c>
      <c r="E30" s="2"/>
      <c r="F30" s="26"/>
      <c r="G30" s="34"/>
      <c r="H30" s="30" t="s">
        <v>9</v>
      </c>
      <c r="I30" s="94"/>
      <c r="J30" s="95"/>
    </row>
    <row r="31" spans="1:10" ht="13.5" thickBot="1">
      <c r="A31" s="37"/>
      <c r="B31" s="30"/>
      <c r="C31" s="2"/>
      <c r="D31" s="2"/>
      <c r="E31" s="2"/>
      <c r="F31" s="26"/>
      <c r="G31" s="34"/>
      <c r="H31" s="30"/>
      <c r="I31" s="12">
        <f>SUM(I22:I30)</f>
        <v>0</v>
      </c>
      <c r="J31" s="11">
        <f>SUM(J22:J30)</f>
        <v>0</v>
      </c>
    </row>
    <row r="32" spans="1:10" ht="13.5" thickBot="1">
      <c r="A32" s="37" t="s">
        <v>30</v>
      </c>
      <c r="B32" s="30"/>
      <c r="C32" s="112"/>
      <c r="D32" s="113"/>
      <c r="E32" s="2"/>
      <c r="F32" s="26"/>
      <c r="G32" s="34" t="s">
        <v>5</v>
      </c>
      <c r="H32" s="30"/>
      <c r="I32" s="16"/>
      <c r="J32" s="17"/>
    </row>
    <row r="33" spans="1:10">
      <c r="A33" s="37"/>
      <c r="B33" s="30" t="s">
        <v>11</v>
      </c>
      <c r="C33" s="63"/>
      <c r="D33" s="64"/>
      <c r="E33" s="2"/>
      <c r="F33" s="27"/>
      <c r="G33" s="34"/>
      <c r="H33" s="30" t="s">
        <v>6</v>
      </c>
      <c r="I33" s="14">
        <f>+I34+I35+I36+I37</f>
        <v>0</v>
      </c>
      <c r="J33" s="15">
        <f>+J34+J35+J36+J37</f>
        <v>0</v>
      </c>
    </row>
    <row r="34" spans="1:10">
      <c r="A34" s="37"/>
      <c r="B34" s="30" t="s">
        <v>12</v>
      </c>
      <c r="C34" s="63"/>
      <c r="D34" s="64"/>
      <c r="E34" s="2"/>
      <c r="F34" s="20"/>
      <c r="G34" s="34"/>
      <c r="H34" s="36" t="s">
        <v>42</v>
      </c>
      <c r="I34" s="63"/>
      <c r="J34" s="64"/>
    </row>
    <row r="35" spans="1:10" ht="13.5" thickBot="1">
      <c r="A35" s="37"/>
      <c r="B35" s="30" t="s">
        <v>77</v>
      </c>
      <c r="C35" s="65"/>
      <c r="D35" s="66"/>
      <c r="E35" s="2"/>
      <c r="F35" s="20"/>
      <c r="G35" s="34"/>
      <c r="H35" s="36" t="s">
        <v>43</v>
      </c>
      <c r="I35" s="63"/>
      <c r="J35" s="64"/>
    </row>
    <row r="36" spans="1:10">
      <c r="A36" s="37"/>
      <c r="B36" s="36"/>
      <c r="C36" s="96"/>
      <c r="D36" s="96"/>
      <c r="E36" s="2"/>
      <c r="F36" s="20"/>
      <c r="G36" s="34"/>
      <c r="H36" s="36" t="s">
        <v>44</v>
      </c>
      <c r="I36" s="63"/>
      <c r="J36" s="64"/>
    </row>
    <row r="37" spans="1:10">
      <c r="A37" s="37"/>
      <c r="B37" s="36"/>
      <c r="C37" s="26"/>
      <c r="D37" s="26"/>
      <c r="E37" s="2"/>
      <c r="F37" s="20"/>
      <c r="G37" s="34"/>
      <c r="H37" s="36" t="s">
        <v>45</v>
      </c>
      <c r="I37" s="63"/>
      <c r="J37" s="64"/>
    </row>
    <row r="38" spans="1:10">
      <c r="A38" s="37"/>
      <c r="B38" s="30"/>
      <c r="C38" s="2"/>
      <c r="D38" s="2"/>
      <c r="E38" s="2"/>
      <c r="F38" s="20"/>
      <c r="G38" s="34"/>
      <c r="H38" s="30" t="s">
        <v>7</v>
      </c>
      <c r="I38" s="63"/>
      <c r="J38" s="64"/>
    </row>
    <row r="39" spans="1:10">
      <c r="A39" s="37"/>
      <c r="B39" s="30"/>
      <c r="C39" s="2"/>
      <c r="D39" s="2"/>
      <c r="E39" s="2"/>
      <c r="F39" s="20"/>
      <c r="G39" s="34"/>
      <c r="H39" s="30" t="s">
        <v>8</v>
      </c>
      <c r="I39" s="63"/>
      <c r="J39" s="64"/>
    </row>
    <row r="40" spans="1:10" ht="13.5" thickBot="1">
      <c r="A40" s="37"/>
      <c r="B40" s="30"/>
      <c r="C40" s="2"/>
      <c r="D40" s="2"/>
      <c r="E40" s="2"/>
      <c r="F40" s="20"/>
      <c r="G40" s="34"/>
      <c r="H40" s="30" t="s">
        <v>9</v>
      </c>
      <c r="I40" s="94"/>
      <c r="J40" s="95"/>
    </row>
    <row r="41" spans="1:10">
      <c r="A41" s="37"/>
      <c r="B41" s="30"/>
      <c r="C41" s="2"/>
      <c r="D41" s="2"/>
      <c r="E41" s="2"/>
      <c r="F41" s="20"/>
      <c r="G41" s="34"/>
      <c r="H41" s="30"/>
      <c r="I41" s="12">
        <f>+I33+I38+I39+I40</f>
        <v>0</v>
      </c>
      <c r="J41" s="11">
        <f>+J33+J38+J39+J40</f>
        <v>0</v>
      </c>
    </row>
    <row r="42" spans="1:10">
      <c r="A42" s="37"/>
      <c r="B42" s="30"/>
      <c r="C42" s="2"/>
      <c r="D42" s="2"/>
      <c r="E42" s="2"/>
      <c r="F42" s="20"/>
      <c r="G42" s="34"/>
      <c r="H42" s="30"/>
      <c r="I42" s="12"/>
      <c r="J42" s="11"/>
    </row>
    <row r="43" spans="1:10" ht="13.5" thickBot="1">
      <c r="A43" s="37"/>
      <c r="B43" s="41" t="s">
        <v>28</v>
      </c>
      <c r="C43" s="5" t="s">
        <v>27</v>
      </c>
      <c r="D43" s="41" t="s">
        <v>25</v>
      </c>
      <c r="E43" s="2"/>
      <c r="F43" s="20"/>
      <c r="G43" s="34"/>
      <c r="H43" s="41" t="s">
        <v>24</v>
      </c>
      <c r="I43" s="41" t="s">
        <v>3</v>
      </c>
      <c r="J43" s="43"/>
    </row>
    <row r="44" spans="1:10">
      <c r="A44" s="44" t="s">
        <v>61</v>
      </c>
      <c r="B44" s="67"/>
      <c r="C44" s="68"/>
      <c r="D44" s="101"/>
      <c r="E44" s="101"/>
      <c r="F44" s="101"/>
      <c r="G44" s="101"/>
      <c r="H44" s="69"/>
      <c r="I44" s="101"/>
      <c r="J44" s="102"/>
    </row>
    <row r="45" spans="1:10">
      <c r="A45" s="44" t="s">
        <v>62</v>
      </c>
      <c r="B45" s="70"/>
      <c r="C45" s="71"/>
      <c r="D45" s="103"/>
      <c r="E45" s="103"/>
      <c r="F45" s="103"/>
      <c r="G45" s="103"/>
      <c r="H45" s="72"/>
      <c r="I45" s="103"/>
      <c r="J45" s="104"/>
    </row>
    <row r="46" spans="1:10" ht="13.5" thickBot="1">
      <c r="A46" s="44" t="s">
        <v>63</v>
      </c>
      <c r="B46" s="73"/>
      <c r="C46" s="74"/>
      <c r="D46" s="100"/>
      <c r="E46" s="100"/>
      <c r="F46" s="100"/>
      <c r="G46" s="100"/>
      <c r="H46" s="75"/>
      <c r="I46" s="100"/>
      <c r="J46" s="105"/>
    </row>
    <row r="47" spans="1:10">
      <c r="A47" s="37"/>
      <c r="B47" s="30"/>
      <c r="C47" s="2"/>
      <c r="D47" s="30"/>
      <c r="E47" s="2"/>
      <c r="F47" s="2"/>
      <c r="G47" s="30"/>
      <c r="H47" s="30"/>
      <c r="I47" s="30"/>
      <c r="J47" s="43"/>
    </row>
    <row r="48" spans="1:10" ht="13.5" thickBot="1">
      <c r="A48" s="37" t="s">
        <v>26</v>
      </c>
      <c r="B48" s="30"/>
      <c r="C48" s="2"/>
      <c r="D48" s="30"/>
      <c r="E48" s="2"/>
      <c r="F48" s="2"/>
      <c r="G48" s="30"/>
      <c r="H48" s="30"/>
      <c r="I48" s="30"/>
      <c r="J48" s="43"/>
    </row>
    <row r="49" spans="1:10">
      <c r="A49" s="76"/>
      <c r="B49" s="77"/>
      <c r="C49" s="77"/>
      <c r="D49" s="77"/>
      <c r="E49" s="77"/>
      <c r="F49" s="77"/>
      <c r="G49" s="77"/>
      <c r="H49" s="77"/>
      <c r="I49" s="77"/>
      <c r="J49" s="78"/>
    </row>
    <row r="50" spans="1:10">
      <c r="A50" s="79"/>
      <c r="B50" s="80"/>
      <c r="C50" s="80"/>
      <c r="D50" s="80"/>
      <c r="E50" s="80"/>
      <c r="F50" s="80"/>
      <c r="G50" s="80"/>
      <c r="H50" s="80"/>
      <c r="I50" s="80"/>
      <c r="J50" s="81"/>
    </row>
    <row r="51" spans="1:10">
      <c r="A51" s="79"/>
      <c r="B51" s="80"/>
      <c r="C51" s="80"/>
      <c r="D51" s="80"/>
      <c r="E51" s="80"/>
      <c r="F51" s="80"/>
      <c r="G51" s="80"/>
      <c r="H51" s="80"/>
      <c r="I51" s="80"/>
      <c r="J51" s="81"/>
    </row>
    <row r="52" spans="1:10" ht="13.5" thickBot="1">
      <c r="A52" s="82"/>
      <c r="B52" s="83"/>
      <c r="C52" s="83"/>
      <c r="D52" s="83"/>
      <c r="E52" s="83"/>
      <c r="F52" s="83"/>
      <c r="G52" s="83"/>
      <c r="H52" s="83"/>
      <c r="I52" s="83"/>
      <c r="J52" s="84"/>
    </row>
    <row r="53" spans="1:10">
      <c r="D53" s="39"/>
    </row>
  </sheetData>
  <sheetProtection sheet="1" objects="1" scenarios="1" selectLockedCells="1"/>
  <mergeCells count="15">
    <mergeCell ref="C4:E4"/>
    <mergeCell ref="C5:E5"/>
    <mergeCell ref="C6:E6"/>
    <mergeCell ref="C7:E7"/>
    <mergeCell ref="C8:E8"/>
    <mergeCell ref="C9:E9"/>
    <mergeCell ref="D46:G46"/>
    <mergeCell ref="I44:J44"/>
    <mergeCell ref="I45:J45"/>
    <mergeCell ref="I46:J46"/>
    <mergeCell ref="A1:J1"/>
    <mergeCell ref="A2:J2"/>
    <mergeCell ref="D44:G44"/>
    <mergeCell ref="D45:G45"/>
    <mergeCell ref="C32:D32"/>
  </mergeCells>
  <phoneticPr fontId="6" type="noConversion"/>
  <printOptions horizontalCentered="1"/>
  <pageMargins left="0.35" right="0.32" top="0.76" bottom="0.26" header="0.2" footer="0.17"/>
  <pageSetup scale="91" orientation="portrait" r:id="rId1"/>
  <headerFooter alignWithMargins="0">
    <oddHeader>&amp;C&amp;"Times New Roman,Bold"&amp;16Teachers' Retirement System of the State of Illinois
&amp;"Times New Roman,Italic"&amp;14Real Estate One Page Manager Summary ($millions)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Normal="100" workbookViewId="0">
      <selection activeCell="C4" sqref="C4:E4"/>
    </sheetView>
  </sheetViews>
  <sheetFormatPr defaultRowHeight="12.75"/>
  <cols>
    <col min="1" max="1" width="2.83203125" style="42" customWidth="1"/>
    <col min="2" max="2" width="28.83203125" style="39" customWidth="1"/>
    <col min="3" max="4" width="12.83203125" style="1" customWidth="1"/>
    <col min="5" max="5" width="7.83203125" style="1" customWidth="1"/>
    <col min="6" max="6" width="2.5" style="1" customWidth="1"/>
    <col min="7" max="7" width="2.5" style="39" customWidth="1"/>
    <col min="8" max="8" width="25.83203125" style="39" customWidth="1"/>
    <col min="9" max="10" width="12.83203125" style="39" customWidth="1"/>
    <col min="11" max="16384" width="9.33203125" style="39"/>
  </cols>
  <sheetData>
    <row r="1" spans="1:10" s="28" customFormat="1" ht="23.25">
      <c r="A1" s="121" t="s">
        <v>73</v>
      </c>
      <c r="B1" s="107"/>
      <c r="C1" s="107"/>
      <c r="D1" s="107"/>
      <c r="E1" s="107"/>
      <c r="F1" s="107"/>
      <c r="G1" s="107"/>
      <c r="H1" s="107"/>
      <c r="I1" s="107"/>
      <c r="J1" s="108"/>
    </row>
    <row r="2" spans="1:10" s="29" customFormat="1" ht="18.75">
      <c r="A2" s="122" t="s">
        <v>74</v>
      </c>
      <c r="B2" s="110"/>
      <c r="C2" s="110"/>
      <c r="D2" s="110"/>
      <c r="E2" s="110"/>
      <c r="F2" s="110"/>
      <c r="G2" s="110"/>
      <c r="H2" s="110"/>
      <c r="I2" s="110"/>
      <c r="J2" s="111"/>
    </row>
    <row r="3" spans="1:10" s="32" customFormat="1" ht="13.5" customHeight="1" thickBot="1">
      <c r="A3" s="22" t="s">
        <v>22</v>
      </c>
      <c r="B3" s="30"/>
      <c r="C3" s="31"/>
      <c r="D3" s="4"/>
      <c r="E3" s="4"/>
      <c r="F3" s="23"/>
      <c r="G3" s="3"/>
      <c r="H3" s="3"/>
      <c r="I3" s="5" t="s">
        <v>2</v>
      </c>
      <c r="J3" s="6" t="s">
        <v>0</v>
      </c>
    </row>
    <row r="4" spans="1:10" s="32" customFormat="1">
      <c r="A4" s="33"/>
      <c r="B4" s="30" t="s">
        <v>21</v>
      </c>
      <c r="C4" s="114" t="s">
        <v>19</v>
      </c>
      <c r="D4" s="115"/>
      <c r="E4" s="116"/>
      <c r="F4" s="23"/>
      <c r="G4" s="18" t="s">
        <v>56</v>
      </c>
      <c r="H4" s="30"/>
      <c r="I4" s="85">
        <v>50</v>
      </c>
      <c r="J4" s="86">
        <v>50</v>
      </c>
    </row>
    <row r="5" spans="1:10" s="32" customFormat="1">
      <c r="A5" s="33"/>
      <c r="B5" s="30" t="s">
        <v>13</v>
      </c>
      <c r="C5" s="117" t="s">
        <v>65</v>
      </c>
      <c r="D5" s="118"/>
      <c r="E5" s="119"/>
      <c r="F5" s="23"/>
      <c r="G5" s="34"/>
      <c r="H5" s="30" t="s">
        <v>29</v>
      </c>
      <c r="I5" s="87" t="s">
        <v>70</v>
      </c>
      <c r="J5" s="88" t="s">
        <v>70</v>
      </c>
    </row>
    <row r="6" spans="1:10" s="32" customFormat="1">
      <c r="A6" s="33"/>
      <c r="B6" s="31"/>
      <c r="C6" s="117" t="s">
        <v>66</v>
      </c>
      <c r="D6" s="118"/>
      <c r="E6" s="119"/>
      <c r="F6" s="23"/>
      <c r="G6" s="18" t="s">
        <v>48</v>
      </c>
      <c r="H6" s="30"/>
      <c r="I6" s="63">
        <v>0.66600000000000004</v>
      </c>
      <c r="J6" s="64">
        <v>0.66600000000000004</v>
      </c>
    </row>
    <row r="7" spans="1:10" s="32" customFormat="1">
      <c r="A7" s="33"/>
      <c r="B7" s="30" t="s">
        <v>14</v>
      </c>
      <c r="C7" s="120" t="s">
        <v>67</v>
      </c>
      <c r="D7" s="118"/>
      <c r="E7" s="119"/>
      <c r="F7" s="23"/>
      <c r="G7" s="34" t="s">
        <v>1</v>
      </c>
      <c r="H7" s="30"/>
      <c r="I7" s="87" t="s">
        <v>71</v>
      </c>
      <c r="J7" s="89" t="s">
        <v>71</v>
      </c>
    </row>
    <row r="8" spans="1:10" s="32" customFormat="1" ht="13.5" thickBot="1">
      <c r="A8" s="35"/>
      <c r="B8" s="30" t="s">
        <v>15</v>
      </c>
      <c r="C8" s="117" t="s">
        <v>68</v>
      </c>
      <c r="D8" s="118"/>
      <c r="E8" s="119"/>
      <c r="F8" s="23"/>
      <c r="G8" s="34" t="s">
        <v>18</v>
      </c>
      <c r="H8" s="30"/>
      <c r="I8" s="90">
        <v>15</v>
      </c>
      <c r="J8" s="91">
        <v>15</v>
      </c>
    </row>
    <row r="9" spans="1:10" s="32" customFormat="1" ht="13.5" thickBot="1">
      <c r="A9" s="35"/>
      <c r="B9" s="36" t="s">
        <v>31</v>
      </c>
      <c r="C9" s="97" t="s">
        <v>69</v>
      </c>
      <c r="D9" s="98"/>
      <c r="E9" s="99"/>
      <c r="F9" s="23"/>
      <c r="G9" s="34"/>
      <c r="H9" s="30"/>
      <c r="I9" s="45"/>
      <c r="J9" s="46"/>
    </row>
    <row r="10" spans="1:10" s="32" customFormat="1" ht="13.5" thickBot="1">
      <c r="A10" s="33"/>
      <c r="B10" s="31"/>
      <c r="C10" s="31"/>
      <c r="D10" s="31"/>
      <c r="E10" s="4"/>
      <c r="F10" s="23"/>
      <c r="G10" s="34" t="s">
        <v>78</v>
      </c>
      <c r="H10" s="30"/>
      <c r="I10" s="2"/>
      <c r="J10" s="7"/>
    </row>
    <row r="11" spans="1:10" s="32" customFormat="1" ht="13.5" thickBot="1">
      <c r="A11" s="22" t="s">
        <v>64</v>
      </c>
      <c r="B11" s="30"/>
      <c r="C11" s="20"/>
      <c r="D11" s="20"/>
      <c r="E11" s="4"/>
      <c r="F11" s="23"/>
      <c r="G11" s="34"/>
      <c r="H11" s="30" t="s">
        <v>49</v>
      </c>
      <c r="I11" s="92">
        <v>0.3</v>
      </c>
      <c r="J11" s="93">
        <v>0.3</v>
      </c>
    </row>
    <row r="12" spans="1:10" s="32" customFormat="1" ht="13.5" thickBot="1">
      <c r="A12" s="37"/>
      <c r="B12" s="30" t="s">
        <v>4</v>
      </c>
      <c r="C12" s="50">
        <v>75</v>
      </c>
      <c r="D12" s="20"/>
      <c r="E12" s="4"/>
      <c r="F12" s="23"/>
      <c r="G12" s="34"/>
      <c r="H12" s="19" t="s">
        <v>52</v>
      </c>
      <c r="I12" s="48">
        <f>+I13+I14+I15</f>
        <v>0.5</v>
      </c>
      <c r="J12" s="49">
        <f>+J13+J14+J15</f>
        <v>0.5</v>
      </c>
    </row>
    <row r="13" spans="1:10" s="32" customFormat="1" ht="13.5" thickBot="1">
      <c r="A13" s="37"/>
      <c r="B13" s="19" t="s">
        <v>46</v>
      </c>
      <c r="C13" s="51">
        <v>25</v>
      </c>
      <c r="D13" s="20"/>
      <c r="E13" s="4"/>
      <c r="F13" s="23"/>
      <c r="G13" s="34"/>
      <c r="H13" s="30" t="s">
        <v>50</v>
      </c>
      <c r="I13" s="63">
        <v>0.3</v>
      </c>
      <c r="J13" s="64">
        <v>0.3</v>
      </c>
    </row>
    <row r="14" spans="1:10" s="32" customFormat="1">
      <c r="A14" s="37"/>
      <c r="B14" s="19"/>
      <c r="C14" s="20"/>
      <c r="D14" s="20"/>
      <c r="E14" s="4"/>
      <c r="F14" s="23"/>
      <c r="G14" s="34"/>
      <c r="H14" s="30" t="s">
        <v>51</v>
      </c>
      <c r="I14" s="63">
        <v>0.2</v>
      </c>
      <c r="J14" s="64">
        <v>0.2</v>
      </c>
    </row>
    <row r="15" spans="1:10" s="38" customFormat="1" ht="13.5" thickBot="1">
      <c r="A15" s="37" t="s">
        <v>32</v>
      </c>
      <c r="B15" s="31"/>
      <c r="C15" s="31"/>
      <c r="D15" s="31"/>
      <c r="E15" s="4"/>
      <c r="F15" s="23"/>
      <c r="G15" s="34"/>
      <c r="H15" s="30" t="s">
        <v>60</v>
      </c>
      <c r="I15" s="63">
        <v>0</v>
      </c>
      <c r="J15" s="64">
        <v>0</v>
      </c>
    </row>
    <row r="16" spans="1:10" ht="13.5" thickBot="1">
      <c r="A16" s="33"/>
      <c r="B16" s="31" t="s">
        <v>33</v>
      </c>
      <c r="C16" s="52">
        <v>0.01</v>
      </c>
      <c r="D16" s="31"/>
      <c r="E16" s="4"/>
      <c r="F16" s="23"/>
      <c r="G16" s="34"/>
      <c r="H16" s="30" t="s">
        <v>53</v>
      </c>
      <c r="I16" s="48">
        <f>+I17+I18+I19</f>
        <v>0.2</v>
      </c>
      <c r="J16" s="49">
        <f>+J17+J18+J19</f>
        <v>0.2</v>
      </c>
    </row>
    <row r="17" spans="1:10">
      <c r="A17" s="33"/>
      <c r="B17" s="31" t="s">
        <v>34</v>
      </c>
      <c r="C17" s="53">
        <v>0.2</v>
      </c>
      <c r="D17" s="31"/>
      <c r="E17" s="5"/>
      <c r="F17" s="24"/>
      <c r="G17" s="34"/>
      <c r="H17" s="30" t="s">
        <v>58</v>
      </c>
      <c r="I17" s="63">
        <v>0.1</v>
      </c>
      <c r="J17" s="64">
        <v>0.1</v>
      </c>
    </row>
    <row r="18" spans="1:10" ht="13.5" thickBot="1">
      <c r="A18" s="33"/>
      <c r="B18" s="21" t="s">
        <v>47</v>
      </c>
      <c r="C18" s="54">
        <v>0.09</v>
      </c>
      <c r="D18" s="31"/>
      <c r="E18" s="2"/>
      <c r="F18" s="20"/>
      <c r="G18" s="34"/>
      <c r="H18" s="30" t="s">
        <v>59</v>
      </c>
      <c r="I18" s="63">
        <v>0.1</v>
      </c>
      <c r="J18" s="64">
        <v>0.1</v>
      </c>
    </row>
    <row r="19" spans="1:10" ht="13.5" thickBot="1">
      <c r="A19" s="40"/>
      <c r="B19" s="41"/>
      <c r="C19" s="5"/>
      <c r="D19" s="41"/>
      <c r="E19" s="16"/>
      <c r="F19" s="47"/>
      <c r="G19" s="34"/>
      <c r="H19" s="30" t="s">
        <v>60</v>
      </c>
      <c r="I19" s="61">
        <v>0</v>
      </c>
      <c r="J19" s="62">
        <v>0</v>
      </c>
    </row>
    <row r="20" spans="1:10" ht="13.5" thickBot="1">
      <c r="A20" s="37" t="s">
        <v>23</v>
      </c>
      <c r="B20" s="30"/>
      <c r="C20" s="4"/>
      <c r="D20" s="4"/>
      <c r="E20" s="16"/>
      <c r="F20" s="47"/>
      <c r="G20" s="34"/>
      <c r="H20" s="30"/>
      <c r="I20" s="12">
        <f>+I11+I12+I16</f>
        <v>1</v>
      </c>
      <c r="J20" s="11">
        <f>+J11+J12+J16</f>
        <v>1</v>
      </c>
    </row>
    <row r="21" spans="1:10" ht="13.5" thickBot="1">
      <c r="A21" s="33"/>
      <c r="B21" s="30" t="s">
        <v>20</v>
      </c>
      <c r="C21" s="55">
        <v>500</v>
      </c>
      <c r="D21" s="4"/>
      <c r="E21" s="16"/>
      <c r="F21" s="47"/>
      <c r="G21" s="34" t="s">
        <v>35</v>
      </c>
      <c r="H21" s="30"/>
      <c r="I21" s="5"/>
      <c r="J21" s="6"/>
    </row>
    <row r="22" spans="1:10">
      <c r="A22" s="33"/>
      <c r="B22" s="30" t="s">
        <v>16</v>
      </c>
      <c r="C22" s="56">
        <v>300</v>
      </c>
      <c r="D22" s="4"/>
      <c r="E22" s="8"/>
      <c r="F22" s="25"/>
      <c r="G22" s="34"/>
      <c r="H22" s="30" t="s">
        <v>36</v>
      </c>
      <c r="I22" s="59">
        <v>0.35</v>
      </c>
      <c r="J22" s="60">
        <v>0.35</v>
      </c>
    </row>
    <row r="23" spans="1:10">
      <c r="A23" s="33"/>
      <c r="B23" s="30" t="s">
        <v>17</v>
      </c>
      <c r="C23" s="57">
        <v>40178</v>
      </c>
      <c r="D23" s="4"/>
      <c r="E23" s="9"/>
      <c r="F23" s="26"/>
      <c r="G23" s="34"/>
      <c r="H23" s="19" t="s">
        <v>72</v>
      </c>
      <c r="I23" s="63">
        <v>0.15</v>
      </c>
      <c r="J23" s="64">
        <v>0.15</v>
      </c>
    </row>
    <row r="24" spans="1:10" ht="13.5" thickBot="1">
      <c r="A24" s="33"/>
      <c r="B24" s="19" t="s">
        <v>57</v>
      </c>
      <c r="C24" s="58">
        <v>1997</v>
      </c>
      <c r="D24" s="4"/>
      <c r="E24" s="2"/>
      <c r="F24" s="20"/>
      <c r="G24" s="34"/>
      <c r="H24" s="30" t="s">
        <v>79</v>
      </c>
      <c r="I24" s="63">
        <v>0.25</v>
      </c>
      <c r="J24" s="64">
        <v>0.25</v>
      </c>
    </row>
    <row r="25" spans="1:10">
      <c r="A25" s="37"/>
      <c r="B25" s="31"/>
      <c r="C25" s="4"/>
      <c r="D25" s="4"/>
      <c r="E25" s="2"/>
      <c r="F25" s="20"/>
      <c r="G25" s="34"/>
      <c r="H25" s="30" t="s">
        <v>37</v>
      </c>
      <c r="I25" s="63">
        <v>0.2</v>
      </c>
      <c r="J25" s="64">
        <v>0.2</v>
      </c>
    </row>
    <row r="26" spans="1:10">
      <c r="A26" s="37"/>
      <c r="B26" s="41"/>
      <c r="C26" s="5"/>
      <c r="D26" s="5"/>
      <c r="E26" s="2"/>
      <c r="F26" s="20"/>
      <c r="G26" s="34"/>
      <c r="H26" s="30" t="s">
        <v>38</v>
      </c>
      <c r="I26" s="63">
        <v>0</v>
      </c>
      <c r="J26" s="64">
        <v>0</v>
      </c>
    </row>
    <row r="27" spans="1:10" ht="13.5" thickBot="1">
      <c r="A27" s="37" t="s">
        <v>10</v>
      </c>
      <c r="B27" s="30"/>
      <c r="C27" s="5" t="s">
        <v>2</v>
      </c>
      <c r="D27" s="5" t="s">
        <v>0</v>
      </c>
      <c r="E27" s="10"/>
      <c r="F27" s="20"/>
      <c r="G27" s="34"/>
      <c r="H27" s="30" t="s">
        <v>39</v>
      </c>
      <c r="I27" s="63">
        <v>0</v>
      </c>
      <c r="J27" s="64">
        <v>0</v>
      </c>
    </row>
    <row r="28" spans="1:10">
      <c r="A28" s="37"/>
      <c r="B28" s="30" t="s">
        <v>54</v>
      </c>
      <c r="C28" s="59">
        <v>0.5</v>
      </c>
      <c r="D28" s="60">
        <v>0.5</v>
      </c>
      <c r="E28" s="2"/>
      <c r="F28" s="20"/>
      <c r="G28" s="34"/>
      <c r="H28" s="30" t="s">
        <v>40</v>
      </c>
      <c r="I28" s="63">
        <v>0</v>
      </c>
      <c r="J28" s="64">
        <v>0</v>
      </c>
    </row>
    <row r="29" spans="1:10" ht="13.5" thickBot="1">
      <c r="A29" s="37"/>
      <c r="B29" s="30" t="s">
        <v>55</v>
      </c>
      <c r="C29" s="61">
        <v>0.5</v>
      </c>
      <c r="D29" s="62">
        <v>0.5</v>
      </c>
      <c r="E29" s="2"/>
      <c r="F29" s="26"/>
      <c r="G29" s="34"/>
      <c r="H29" s="30" t="s">
        <v>41</v>
      </c>
      <c r="I29" s="63">
        <v>0.05</v>
      </c>
      <c r="J29" s="64">
        <v>0.05</v>
      </c>
    </row>
    <row r="30" spans="1:10" ht="13.5" thickBot="1">
      <c r="A30" s="37"/>
      <c r="B30" s="30"/>
      <c r="C30" s="13">
        <f>+C28+C29</f>
        <v>1</v>
      </c>
      <c r="D30" s="13">
        <f>+D28+D29</f>
        <v>1</v>
      </c>
      <c r="E30" s="2"/>
      <c r="F30" s="26"/>
      <c r="G30" s="34"/>
      <c r="H30" s="30" t="s">
        <v>9</v>
      </c>
      <c r="I30" s="94">
        <v>0</v>
      </c>
      <c r="J30" s="95">
        <v>0</v>
      </c>
    </row>
    <row r="31" spans="1:10" ht="13.5" thickBot="1">
      <c r="A31" s="37"/>
      <c r="B31" s="30"/>
      <c r="C31" s="2"/>
      <c r="D31" s="2"/>
      <c r="E31" s="2"/>
      <c r="F31" s="26"/>
      <c r="G31" s="34"/>
      <c r="H31" s="30"/>
      <c r="I31" s="12">
        <f>SUM(I22:I30)</f>
        <v>1</v>
      </c>
      <c r="J31" s="11">
        <f>SUM(J22:J30)</f>
        <v>1</v>
      </c>
    </row>
    <row r="32" spans="1:10" ht="13.5" thickBot="1">
      <c r="A32" s="37" t="s">
        <v>30</v>
      </c>
      <c r="B32" s="30"/>
      <c r="C32" s="112">
        <v>40360</v>
      </c>
      <c r="D32" s="113"/>
      <c r="E32" s="2"/>
      <c r="F32" s="26"/>
      <c r="G32" s="34" t="s">
        <v>5</v>
      </c>
      <c r="H32" s="30"/>
      <c r="I32" s="16"/>
      <c r="J32" s="17"/>
    </row>
    <row r="33" spans="1:10">
      <c r="A33" s="37"/>
      <c r="B33" s="30" t="s">
        <v>11</v>
      </c>
      <c r="C33" s="63">
        <v>0.24</v>
      </c>
      <c r="D33" s="64">
        <v>0.2</v>
      </c>
      <c r="E33" s="2"/>
      <c r="F33" s="27"/>
      <c r="G33" s="34"/>
      <c r="H33" s="30" t="s">
        <v>6</v>
      </c>
      <c r="I33" s="14">
        <f>+I34+I35+I36+I37</f>
        <v>1</v>
      </c>
      <c r="J33" s="15">
        <f>+J34+J35+J36+J37</f>
        <v>1</v>
      </c>
    </row>
    <row r="34" spans="1:10">
      <c r="A34" s="37"/>
      <c r="B34" s="30" t="s">
        <v>12</v>
      </c>
      <c r="C34" s="63">
        <v>0.21</v>
      </c>
      <c r="D34" s="64">
        <v>0.17</v>
      </c>
      <c r="E34" s="2"/>
      <c r="F34" s="20"/>
      <c r="G34" s="34"/>
      <c r="H34" s="36" t="s">
        <v>42</v>
      </c>
      <c r="I34" s="63">
        <v>0.35</v>
      </c>
      <c r="J34" s="64">
        <v>0.35</v>
      </c>
    </row>
    <row r="35" spans="1:10" ht="13.5" thickBot="1">
      <c r="A35" s="37"/>
      <c r="B35" s="30" t="s">
        <v>77</v>
      </c>
      <c r="C35" s="65">
        <v>2</v>
      </c>
      <c r="D35" s="66">
        <v>1.9</v>
      </c>
      <c r="E35" s="2"/>
      <c r="F35" s="20"/>
      <c r="G35" s="34"/>
      <c r="H35" s="36" t="s">
        <v>43</v>
      </c>
      <c r="I35" s="63">
        <v>0.15</v>
      </c>
      <c r="J35" s="64">
        <v>0.15</v>
      </c>
    </row>
    <row r="36" spans="1:10">
      <c r="A36" s="37"/>
      <c r="B36" s="36"/>
      <c r="C36" s="96"/>
      <c r="D36" s="96"/>
      <c r="E36" s="2"/>
      <c r="F36" s="20"/>
      <c r="G36" s="34"/>
      <c r="H36" s="36" t="s">
        <v>44</v>
      </c>
      <c r="I36" s="63">
        <v>0.15</v>
      </c>
      <c r="J36" s="64">
        <v>0.15</v>
      </c>
    </row>
    <row r="37" spans="1:10">
      <c r="A37" s="37"/>
      <c r="B37" s="36"/>
      <c r="C37" s="26"/>
      <c r="D37" s="26"/>
      <c r="E37" s="2"/>
      <c r="F37" s="20"/>
      <c r="G37" s="34"/>
      <c r="H37" s="36" t="s">
        <v>45</v>
      </c>
      <c r="I37" s="63">
        <v>0.35</v>
      </c>
      <c r="J37" s="64">
        <v>0.35</v>
      </c>
    </row>
    <row r="38" spans="1:10">
      <c r="A38" s="37"/>
      <c r="B38" s="30"/>
      <c r="C38" s="2"/>
      <c r="D38" s="2"/>
      <c r="E38" s="2"/>
      <c r="F38" s="20"/>
      <c r="G38" s="34"/>
      <c r="H38" s="30" t="s">
        <v>7</v>
      </c>
      <c r="I38" s="63">
        <v>0</v>
      </c>
      <c r="J38" s="64">
        <v>0</v>
      </c>
    </row>
    <row r="39" spans="1:10">
      <c r="A39" s="37"/>
      <c r="B39" s="30"/>
      <c r="C39" s="2"/>
      <c r="D39" s="2"/>
      <c r="E39" s="2"/>
      <c r="F39" s="20"/>
      <c r="G39" s="34"/>
      <c r="H39" s="30" t="s">
        <v>8</v>
      </c>
      <c r="I39" s="63">
        <v>0</v>
      </c>
      <c r="J39" s="64">
        <v>0</v>
      </c>
    </row>
    <row r="40" spans="1:10" ht="13.5" thickBot="1">
      <c r="A40" s="37"/>
      <c r="B40" s="30"/>
      <c r="C40" s="2"/>
      <c r="D40" s="2"/>
      <c r="E40" s="2"/>
      <c r="F40" s="20"/>
      <c r="G40" s="34"/>
      <c r="H40" s="30" t="s">
        <v>9</v>
      </c>
      <c r="I40" s="94">
        <v>0</v>
      </c>
      <c r="J40" s="95">
        <v>0</v>
      </c>
    </row>
    <row r="41" spans="1:10">
      <c r="A41" s="37"/>
      <c r="B41" s="30"/>
      <c r="C41" s="2"/>
      <c r="D41" s="2"/>
      <c r="E41" s="2"/>
      <c r="F41" s="20"/>
      <c r="G41" s="34"/>
      <c r="H41" s="30"/>
      <c r="I41" s="12">
        <f>+I33+I38+I39+I40</f>
        <v>1</v>
      </c>
      <c r="J41" s="11">
        <f>+J33+J38+J39+J40</f>
        <v>1</v>
      </c>
    </row>
    <row r="42" spans="1:10">
      <c r="A42" s="37"/>
      <c r="B42" s="30"/>
      <c r="C42" s="2"/>
      <c r="D42" s="2"/>
      <c r="E42" s="2"/>
      <c r="F42" s="20"/>
      <c r="G42" s="34"/>
      <c r="H42" s="30"/>
      <c r="I42" s="12"/>
      <c r="J42" s="11"/>
    </row>
    <row r="43" spans="1:10" ht="13.5" thickBot="1">
      <c r="A43" s="37"/>
      <c r="B43" s="41" t="s">
        <v>28</v>
      </c>
      <c r="C43" s="5" t="s">
        <v>27</v>
      </c>
      <c r="D43" s="41" t="s">
        <v>25</v>
      </c>
      <c r="E43" s="2"/>
      <c r="F43" s="20"/>
      <c r="G43" s="34"/>
      <c r="H43" s="41" t="s">
        <v>24</v>
      </c>
      <c r="I43" s="41" t="s">
        <v>3</v>
      </c>
      <c r="J43" s="43"/>
    </row>
    <row r="44" spans="1:10">
      <c r="A44" s="44" t="s">
        <v>61</v>
      </c>
      <c r="B44" s="67"/>
      <c r="C44" s="68"/>
      <c r="D44" s="101"/>
      <c r="E44" s="101"/>
      <c r="F44" s="101"/>
      <c r="G44" s="101"/>
      <c r="H44" s="69"/>
      <c r="I44" s="101"/>
      <c r="J44" s="102"/>
    </row>
    <row r="45" spans="1:10">
      <c r="A45" s="44" t="s">
        <v>62</v>
      </c>
      <c r="B45" s="70"/>
      <c r="C45" s="71"/>
      <c r="D45" s="103"/>
      <c r="E45" s="103"/>
      <c r="F45" s="103"/>
      <c r="G45" s="103"/>
      <c r="H45" s="72"/>
      <c r="I45" s="103"/>
      <c r="J45" s="104"/>
    </row>
    <row r="46" spans="1:10" ht="13.5" thickBot="1">
      <c r="A46" s="44" t="s">
        <v>63</v>
      </c>
      <c r="B46" s="73"/>
      <c r="C46" s="74"/>
      <c r="D46" s="100"/>
      <c r="E46" s="100"/>
      <c r="F46" s="100"/>
      <c r="G46" s="100"/>
      <c r="H46" s="75"/>
      <c r="I46" s="100"/>
      <c r="J46" s="105"/>
    </row>
    <row r="47" spans="1:10">
      <c r="A47" s="37"/>
      <c r="B47" s="30"/>
      <c r="C47" s="2"/>
      <c r="D47" s="30"/>
      <c r="E47" s="2"/>
      <c r="F47" s="2"/>
      <c r="G47" s="30"/>
      <c r="H47" s="30"/>
      <c r="I47" s="30"/>
      <c r="J47" s="43"/>
    </row>
    <row r="48" spans="1:10" ht="13.5" thickBot="1">
      <c r="A48" s="37" t="s">
        <v>26</v>
      </c>
      <c r="B48" s="30"/>
      <c r="C48" s="2"/>
      <c r="D48" s="30"/>
      <c r="E48" s="2"/>
      <c r="F48" s="2"/>
      <c r="G48" s="30"/>
      <c r="H48" s="30"/>
      <c r="I48" s="30"/>
      <c r="J48" s="43"/>
    </row>
    <row r="49" spans="1:10">
      <c r="A49" s="76"/>
      <c r="B49" s="77"/>
      <c r="C49" s="77"/>
      <c r="D49" s="77"/>
      <c r="E49" s="77"/>
      <c r="F49" s="77"/>
      <c r="G49" s="77"/>
      <c r="H49" s="77"/>
      <c r="I49" s="77"/>
      <c r="J49" s="78"/>
    </row>
    <row r="50" spans="1:10">
      <c r="A50" s="79"/>
      <c r="B50" s="80"/>
      <c r="C50" s="80"/>
      <c r="D50" s="80"/>
      <c r="E50" s="80"/>
      <c r="F50" s="80"/>
      <c r="G50" s="80"/>
      <c r="H50" s="80"/>
      <c r="I50" s="80"/>
      <c r="J50" s="81"/>
    </row>
    <row r="51" spans="1:10">
      <c r="A51" s="79"/>
      <c r="B51" s="80"/>
      <c r="C51" s="80"/>
      <c r="D51" s="80"/>
      <c r="E51" s="80"/>
      <c r="F51" s="80"/>
      <c r="G51" s="80"/>
      <c r="H51" s="80"/>
      <c r="I51" s="80"/>
      <c r="J51" s="81"/>
    </row>
    <row r="52" spans="1:10" ht="13.5" thickBot="1">
      <c r="A52" s="82"/>
      <c r="B52" s="83"/>
      <c r="C52" s="83"/>
      <c r="D52" s="83"/>
      <c r="E52" s="83"/>
      <c r="F52" s="83"/>
      <c r="G52" s="83"/>
      <c r="H52" s="83"/>
      <c r="I52" s="83"/>
      <c r="J52" s="84"/>
    </row>
    <row r="53" spans="1:10">
      <c r="D53" s="39"/>
    </row>
  </sheetData>
  <sheetProtection sheet="1" objects="1" scenarios="1" selectLockedCells="1"/>
  <mergeCells count="15">
    <mergeCell ref="C9:E9"/>
    <mergeCell ref="D46:G46"/>
    <mergeCell ref="I44:J44"/>
    <mergeCell ref="I45:J45"/>
    <mergeCell ref="I46:J46"/>
    <mergeCell ref="A1:J1"/>
    <mergeCell ref="A2:J2"/>
    <mergeCell ref="D44:G44"/>
    <mergeCell ref="D45:G45"/>
    <mergeCell ref="C32:D32"/>
    <mergeCell ref="C4:E4"/>
    <mergeCell ref="C5:E5"/>
    <mergeCell ref="C6:E6"/>
    <mergeCell ref="C7:E7"/>
    <mergeCell ref="C8:E8"/>
  </mergeCells>
  <phoneticPr fontId="6" type="noConversion"/>
  <hyperlinks>
    <hyperlink ref="C7" r:id="rId1" display="j.smith@xyz.com"/>
  </hyperlinks>
  <printOptions horizontalCentered="1"/>
  <pageMargins left="0.35" right="0.32" top="0.76" bottom="0.26" header="0.2" footer="0.17"/>
  <pageSetup scale="91" orientation="portrait" r:id="rId2"/>
  <headerFooter alignWithMargins="0">
    <oddHeader>&amp;C&amp;"Times New Roman,Bold"&amp;16Teachers' Retirement System of the State of Illinois
&amp;"Times New Roman,Italic"&amp;14Real Estate One Page Manager Summary ($millions)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TRS One Pager</vt:lpstr>
      <vt:lpstr>Example</vt:lpstr>
      <vt:lpstr>Disclaimers</vt:lpstr>
    </vt:vector>
  </TitlesOfParts>
  <Company>Teachers' Retirement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prometheus</cp:lastModifiedBy>
  <cp:lastPrinted>2009-11-23T17:41:14Z</cp:lastPrinted>
  <dcterms:created xsi:type="dcterms:W3CDTF">2008-05-15T17:56:33Z</dcterms:created>
  <dcterms:modified xsi:type="dcterms:W3CDTF">2010-03-23T16:46:01Z</dcterms:modified>
</cp:coreProperties>
</file>